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업무\22. 카테고리 기획\1.학습준비물\견적서\견적서 요청함\취합\"/>
    </mc:Choice>
  </mc:AlternateContent>
  <bookViews>
    <workbookView xWindow="0" yWindow="0" windowWidth="19200" windowHeight="11550"/>
  </bookViews>
  <sheets>
    <sheet name="수학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19" i="1"/>
  <c r="H13" i="1"/>
  <c r="H14" i="1"/>
  <c r="H15" i="1"/>
  <c r="H16" i="1"/>
  <c r="H17" i="1"/>
  <c r="H18" i="1"/>
  <c r="H12" i="1"/>
  <c r="F72" i="1"/>
  <c r="E72" i="1"/>
  <c r="G72" i="1"/>
  <c r="H72" i="1"/>
  <c r="D10" i="1" l="1"/>
</calcChain>
</file>

<file path=xl/sharedStrings.xml><?xml version="1.0" encoding="utf-8"?>
<sst xmlns="http://schemas.openxmlformats.org/spreadsheetml/2006/main" count="221" uniqueCount="72">
  <si>
    <t>견   적   서</t>
    <phoneticPr fontId="4" type="noConversion"/>
  </si>
  <si>
    <t>OO초등학교</t>
    <phoneticPr fontId="4" type="noConversion"/>
  </si>
  <si>
    <t>귀중</t>
    <phoneticPr fontId="4" type="noConversion"/>
  </si>
  <si>
    <t>담당교사명:</t>
  </si>
  <si>
    <t xml:space="preserve">  OOO</t>
  </si>
  <si>
    <t>연락처 :</t>
  </si>
  <si>
    <t>T. 00-000-0000   / HP. 010-0000-0000</t>
  </si>
  <si>
    <r>
      <rPr>
        <b/>
        <sz val="9"/>
        <color indexed="10"/>
        <rFont val="맑은 고딕"/>
        <family val="3"/>
        <charset val="129"/>
      </rPr>
      <t>[주문 방법 안내]</t>
    </r>
    <r>
      <rPr>
        <sz val="9"/>
        <color indexed="10"/>
        <rFont val="맑은 고딕"/>
        <family val="3"/>
        <charset val="129"/>
      </rPr>
      <t xml:space="preserve">
- 대량주문 시 견적서에 수량만 수정하여 보내주시면 할인견적 해드립니다.
- 리스트에 없는 상품은 티처빌교육쇼핑몰에서 검색할 수 있으며, 혹시 없는 상품은 </t>
    </r>
    <r>
      <rPr>
        <b/>
        <sz val="9"/>
        <color indexed="10"/>
        <rFont val="맑은 고딕"/>
        <family val="3"/>
        <charset val="129"/>
      </rPr>
      <t>구매대행</t>
    </r>
    <r>
      <rPr>
        <sz val="9"/>
        <color indexed="10"/>
        <rFont val="맑은 고딕"/>
        <family val="3"/>
        <charset val="129"/>
      </rPr>
      <t xml:space="preserve"> 해드립니다.</t>
    </r>
    <phoneticPr fontId="4" type="noConversion"/>
  </si>
  <si>
    <t>금액</t>
    <phoneticPr fontId="4" type="noConversion"/>
  </si>
  <si>
    <t>원整</t>
  </si>
  <si>
    <t>(VAT 포함)</t>
    <phoneticPr fontId="4" type="noConversion"/>
  </si>
  <si>
    <t>순번</t>
    <phoneticPr fontId="4" type="noConversion"/>
  </si>
  <si>
    <t>과목</t>
    <phoneticPr fontId="4" type="noConversion"/>
  </si>
  <si>
    <t>상품코드</t>
    <phoneticPr fontId="4" type="noConversion"/>
  </si>
  <si>
    <t>제 품 명</t>
    <phoneticPr fontId="4" type="noConversion"/>
  </si>
  <si>
    <t>수량</t>
    <phoneticPr fontId="4" type="noConversion"/>
  </si>
  <si>
    <t>정  가</t>
    <phoneticPr fontId="4" type="noConversion"/>
  </si>
  <si>
    <t>판매가</t>
    <phoneticPr fontId="4" type="noConversion"/>
  </si>
  <si>
    <t>합  계</t>
    <phoneticPr fontId="4" type="noConversion"/>
  </si>
  <si>
    <t>비고</t>
    <phoneticPr fontId="4" type="noConversion"/>
  </si>
  <si>
    <t>수학</t>
    <phoneticPr fontId="6" type="noConversion"/>
  </si>
  <si>
    <t>[주사위] 주사위놀이-숫자주</t>
    <phoneticPr fontId="3" type="noConversion"/>
  </si>
  <si>
    <t>[1-1]1.9까지의 수</t>
    <phoneticPr fontId="3" type="noConversion"/>
  </si>
  <si>
    <t>[융판놀이] 토독! 숫자-고급형(1603)</t>
    <phoneticPr fontId="3" type="noConversion"/>
  </si>
  <si>
    <t>738665</t>
    <phoneticPr fontId="3" type="noConversion"/>
  </si>
  <si>
    <t>[수학교구]퍼즐리아 수세기링</t>
    <phoneticPr fontId="6" type="noConversion"/>
  </si>
  <si>
    <t>170039</t>
    <phoneticPr fontId="3" type="noConversion"/>
  </si>
  <si>
    <t>[수학교구] 매쓰링크 100개(LR 4285)</t>
    <phoneticPr fontId="3" type="noConversion"/>
  </si>
  <si>
    <t>551339</t>
    <phoneticPr fontId="3" type="noConversion"/>
  </si>
  <si>
    <t>[조이매스] 수막대놀이 수준1 세트</t>
    <phoneticPr fontId="3" type="noConversion"/>
  </si>
  <si>
    <t>536859</t>
    <phoneticPr fontId="3" type="noConversion"/>
  </si>
  <si>
    <t>[퍼즐리아] 랭킹큐브 100 - 20인용 세트</t>
  </si>
  <si>
    <t>739253</t>
    <phoneticPr fontId="3" type="noConversion"/>
  </si>
  <si>
    <t>퍼즐리아 2D3D펜토미노</t>
    <phoneticPr fontId="3" type="noConversion"/>
  </si>
  <si>
    <t>[1-1]2.여러가지모양</t>
    <phoneticPr fontId="3" type="noConversion"/>
  </si>
  <si>
    <t>736946</t>
    <phoneticPr fontId="3" type="noConversion"/>
  </si>
  <si>
    <t>[잉글리쉬포펀]19cm자석펜토미노+칠판세트</t>
  </si>
  <si>
    <t>738401</t>
    <phoneticPr fontId="3" type="noConversion"/>
  </si>
  <si>
    <t>[수학교구] 탱그램 스마트팩 (LR 3668)</t>
  </si>
  <si>
    <t>[학습교구]자석칠교(일반용)</t>
    <phoneticPr fontId="3" type="noConversion"/>
  </si>
  <si>
    <t>[학습교구]자석칠교(학생용)</t>
  </si>
  <si>
    <t>[학습교구]자석칠교(교사용)</t>
  </si>
  <si>
    <t>퍼즐리아 지오보드 고무줄팩</t>
  </si>
  <si>
    <t>[퍼즐리아] 양면지오보드 (8인치, 7X7, 원형24핀)</t>
  </si>
  <si>
    <t>[수업도구] 선생님용 도형 그리기 도구 세트(LR 35599)</t>
  </si>
  <si>
    <t>[1-1]3.덧셈과 뺄셈</t>
    <phoneticPr fontId="3" type="noConversion"/>
  </si>
  <si>
    <t>색막대 활용지도서 시리즈-덧셈과 뺄셈</t>
  </si>
  <si>
    <t>[보드게임] 수학 암산왕 메이크텐 라이트</t>
  </si>
  <si>
    <t>EDUC 7310. 수연산 교구 세트 Mathematical Kits</t>
  </si>
  <si>
    <t>[1-1]4.비교하기</t>
    <phoneticPr fontId="3" type="noConversion"/>
  </si>
  <si>
    <t>쌓기나무놀이/56개</t>
  </si>
  <si>
    <t>[포인트수학] 3cm원목쌓기나무 비취목 120pcs</t>
  </si>
  <si>
    <t>[조이매스] 쌓기나무102(원목6색102조각)</t>
  </si>
  <si>
    <t>[퍼즐리아] 최고급 1인치 비취목 쌓기나무 50개입(2.5cm) *사은품:목공용풀*</t>
    <phoneticPr fontId="3" type="noConversion"/>
  </si>
  <si>
    <t>퍼즐리아 연결수모형</t>
  </si>
  <si>
    <t>[1-1]5.50까지의 수</t>
    <phoneticPr fontId="3" type="noConversion"/>
  </si>
  <si>
    <t xml:space="preserve">[수학교구] 연결 수모형 기초 세트(LR 6356) </t>
  </si>
  <si>
    <t xml:space="preserve">[잉글리쉬포펀]27cm자석100까지의 수+칠판세트 </t>
  </si>
  <si>
    <t>[잉글리쉬포펀]27cm자석100까지의 수</t>
  </si>
  <si>
    <t>[잉글리쉬포펀]학습준비물-자석100까지의 수(24세트)</t>
  </si>
  <si>
    <t>736656</t>
    <phoneticPr fontId="3" type="noConversion"/>
  </si>
  <si>
    <t>[잉글리쉬포펀]명품수학-자석100까지의수(40*40cm)세트</t>
  </si>
  <si>
    <t>[1-2]1.100까지의 수</t>
    <phoneticPr fontId="3" type="noConversion"/>
  </si>
  <si>
    <t>[1-2]2.여러가지모양</t>
    <phoneticPr fontId="3" type="noConversion"/>
  </si>
  <si>
    <t>[1-2]4.시계보기</t>
    <phoneticPr fontId="3" type="noConversion"/>
  </si>
  <si>
    <t>[1-2]3.덧셈과 뺄셈(1)</t>
    <phoneticPr fontId="3" type="noConversion"/>
  </si>
  <si>
    <t>모형시계소그룹4개세트LR2202(화이트보드정답판 RED-1,BLUE-1 LR0647-1)</t>
  </si>
  <si>
    <t>퍼즐리아 모형시계세트 (12시간&amp;24시간)</t>
  </si>
  <si>
    <t>퍼즐리아 12시간 모형시계</t>
  </si>
  <si>
    <t>[수학교구] 학생용 모형시계(LR 2202-1)</t>
  </si>
  <si>
    <t>1학년 준비물</t>
    <phoneticPr fontId="4" type="noConversion"/>
  </si>
  <si>
    <t>총 견적 합계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</si>
</sst>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₩&quot;#,##0;[Red]\-&quot;₩&quot;#,##0"/>
    <numFmt numFmtId="42" formatCode="_-&quot;₩&quot;* #,##0_-;\-&quot;₩&quot;* #,##0_-;_-&quot;₩&quot;* &quot;-&quot;_-;_-@_-"/>
    <numFmt numFmtId="41" formatCode="_-* #,##0_-;\-* #,##0_-;_-* &quot;-&quot;_-;_-@_-"/>
    <numFmt numFmtId="176" formatCode="0_ "/>
    <numFmt numFmtId="177" formatCode="[DBNum4][$-412]General"/>
  </numFmts>
  <fonts count="26">
    <font>
      <sz val="11"/>
      <color rgb="FF000000"/>
      <name val="맑은 고딕"/>
      <family val="3"/>
      <charset val="129"/>
      <scheme val="minor"/>
    </font>
    <font>
      <sz val="11"/>
      <name val="돋움"/>
      <family val="3"/>
      <charset val="129"/>
    </font>
    <font>
      <b/>
      <u/>
      <sz val="24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u/>
      <sz val="24"/>
      <name val="돋움"/>
      <family val="3"/>
      <charset val="129"/>
    </font>
    <font>
      <b/>
      <u/>
      <sz val="12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sz val="10"/>
      <name val="돋움"/>
      <family val="3"/>
      <charset val="129"/>
    </font>
    <font>
      <sz val="9"/>
      <name val="돋움"/>
      <family val="3"/>
      <charset val="129"/>
    </font>
    <font>
      <sz val="9"/>
      <color indexed="10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rgb="FFFF000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rgb="FF000000"/>
      <name val="돋움"/>
      <family val="3"/>
      <charset val="129"/>
    </font>
    <font>
      <sz val="9"/>
      <color rgb="FF444444"/>
      <name val="돋움"/>
      <family val="3"/>
      <charset val="129"/>
    </font>
    <font>
      <sz val="10"/>
      <color theme="1"/>
      <name val="맑은 고딕"/>
      <family val="3"/>
      <charset val="129"/>
      <scheme val="minor"/>
    </font>
    <font>
      <sz val="10"/>
      <color theme="1"/>
      <name val="돋움"/>
      <family val="3"/>
      <charset val="129"/>
    </font>
    <font>
      <sz val="9"/>
      <color rgb="FF000000"/>
      <name val="돋움"/>
      <family val="3"/>
      <charset val="129"/>
    </font>
    <font>
      <sz val="9"/>
      <color theme="1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</borders>
  <cellStyleXfs count="5">
    <xf numFmtId="0" fontId="0" fillId="0" borderId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8" fillId="0" borderId="0">
      <alignment vertical="center"/>
    </xf>
  </cellStyleXfs>
  <cellXfs count="59">
    <xf numFmtId="0" fontId="0" fillId="0" borderId="0" xfId="0">
      <alignment vertical="center"/>
    </xf>
    <xf numFmtId="0" fontId="5" fillId="0" borderId="0" xfId="3" applyFont="1">
      <alignment vertical="center"/>
    </xf>
    <xf numFmtId="0" fontId="6" fillId="0" borderId="0" xfId="3" applyFont="1">
      <alignment vertical="center"/>
    </xf>
    <xf numFmtId="0" fontId="7" fillId="0" borderId="0" xfId="3" applyFont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10" fillId="0" borderId="0" xfId="3" applyFont="1" applyAlignment="1">
      <alignment horizontal="center"/>
    </xf>
    <xf numFmtId="176" fontId="11" fillId="0" borderId="0" xfId="3" applyNumberFormat="1" applyFont="1" applyBorder="1" applyAlignment="1">
      <alignment horizontal="center" vertical="center"/>
    </xf>
    <xf numFmtId="176" fontId="7" fillId="0" borderId="0" xfId="3" applyNumberFormat="1" applyFont="1" applyBorder="1" applyAlignment="1">
      <alignment horizontal="center" vertical="center"/>
    </xf>
    <xf numFmtId="0" fontId="12" fillId="0" borderId="0" xfId="3" applyFont="1" applyAlignment="1">
      <alignment horizontal="right" vertical="center"/>
    </xf>
    <xf numFmtId="176" fontId="6" fillId="0" borderId="0" xfId="3" applyNumberFormat="1" applyFont="1" applyBorder="1" applyAlignment="1">
      <alignment horizontal="center" vertical="center"/>
    </xf>
    <xf numFmtId="0" fontId="1" fillId="0" borderId="0" xfId="3" applyFont="1" applyAlignment="1"/>
    <xf numFmtId="0" fontId="10" fillId="0" borderId="0" xfId="3" applyFont="1" applyAlignment="1"/>
    <xf numFmtId="0" fontId="1" fillId="0" borderId="0" xfId="3" applyFont="1">
      <alignment vertical="center"/>
    </xf>
    <xf numFmtId="0" fontId="7" fillId="0" borderId="0" xfId="3" applyFont="1">
      <alignment vertical="center"/>
    </xf>
    <xf numFmtId="0" fontId="13" fillId="0" borderId="0" xfId="3" applyFont="1">
      <alignment vertical="center"/>
    </xf>
    <xf numFmtId="0" fontId="13" fillId="0" borderId="0" xfId="3" applyFont="1" applyAlignment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0" applyFo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19" fillId="0" borderId="6" xfId="0" applyFont="1" applyFill="1" applyBorder="1" applyAlignment="1">
      <alignment horizontal="center" vertical="center" wrapText="1"/>
    </xf>
    <xf numFmtId="41" fontId="22" fillId="0" borderId="6" xfId="1" applyFont="1" applyFill="1" applyBorder="1" applyAlignment="1">
      <alignment vertical="center"/>
    </xf>
    <xf numFmtId="0" fontId="22" fillId="0" borderId="6" xfId="0" applyFont="1" applyFill="1" applyBorder="1" applyAlignment="1">
      <alignment horizontal="left" vertical="center"/>
    </xf>
    <xf numFmtId="0" fontId="19" fillId="0" borderId="7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1" fillId="0" borderId="7" xfId="0" applyFont="1" applyBorder="1">
      <alignment vertical="center"/>
    </xf>
    <xf numFmtId="41" fontId="22" fillId="0" borderId="7" xfId="1" applyFont="1" applyFill="1" applyBorder="1" applyAlignment="1">
      <alignment vertical="center"/>
    </xf>
    <xf numFmtId="0" fontId="22" fillId="0" borderId="7" xfId="0" applyFont="1" applyFill="1" applyBorder="1" applyAlignment="1">
      <alignment horizontal="left" vertical="center"/>
    </xf>
    <xf numFmtId="49" fontId="23" fillId="0" borderId="7" xfId="0" applyNumberFormat="1" applyFont="1" applyFill="1" applyBorder="1" applyAlignment="1">
      <alignment horizontal="center" vertical="center"/>
    </xf>
    <xf numFmtId="0" fontId="21" fillId="0" borderId="7" xfId="0" applyFont="1" applyBorder="1" applyAlignment="1">
      <alignment horizontal="left" vertical="center" wrapText="1"/>
    </xf>
    <xf numFmtId="0" fontId="24" fillId="0" borderId="7" xfId="0" applyFont="1" applyBorder="1">
      <alignment vertical="center"/>
    </xf>
    <xf numFmtId="0" fontId="24" fillId="0" borderId="7" xfId="0" applyFont="1" applyBorder="1" applyAlignment="1">
      <alignment horizontal="left" vertical="center"/>
    </xf>
    <xf numFmtId="0" fontId="25" fillId="0" borderId="7" xfId="0" applyFont="1" applyFill="1" applyBorder="1" applyAlignment="1">
      <alignment vertical="center"/>
    </xf>
    <xf numFmtId="41" fontId="19" fillId="0" borderId="7" xfId="4" applyNumberFormat="1" applyFont="1" applyFill="1" applyBorder="1" applyAlignment="1">
      <alignment vertical="center" wrapText="1"/>
    </xf>
    <xf numFmtId="0" fontId="20" fillId="0" borderId="7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177" fontId="10" fillId="0" borderId="0" xfId="0" applyNumberFormat="1" applyFont="1" applyBorder="1" applyAlignment="1">
      <alignment horizontal="center" vertical="center"/>
    </xf>
    <xf numFmtId="6" fontId="10" fillId="0" borderId="0" xfId="2" applyNumberFormat="1" applyFont="1" applyBorder="1" applyAlignment="1">
      <alignment horizontal="right" vertical="center" wrapText="1"/>
    </xf>
    <xf numFmtId="0" fontId="2" fillId="0" borderId="0" xfId="3" applyFont="1" applyAlignment="1">
      <alignment horizontal="center" vertical="center"/>
    </xf>
    <xf numFmtId="0" fontId="9" fillId="0" borderId="0" xfId="3" applyFont="1" applyAlignment="1">
      <alignment horizontal="right"/>
    </xf>
    <xf numFmtId="0" fontId="11" fillId="0" borderId="0" xfId="3" applyFont="1" applyAlignment="1">
      <alignment horizontal="center" vertical="center"/>
    </xf>
    <xf numFmtId="0" fontId="7" fillId="0" borderId="0" xfId="3" applyFont="1" applyAlignment="1">
      <alignment horizontal="left" vertical="center"/>
    </xf>
    <xf numFmtId="0" fontId="14" fillId="0" borderId="0" xfId="3" applyFont="1" applyAlignment="1">
      <alignment horizontal="left" vertical="center" wrapText="1"/>
    </xf>
    <xf numFmtId="0" fontId="16" fillId="0" borderId="0" xfId="3" applyFont="1" applyAlignment="1">
      <alignment horizontal="left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41" fontId="17" fillId="2" borderId="9" xfId="1" applyNumberFormat="1" applyFont="1" applyFill="1" applyBorder="1" applyAlignment="1">
      <alignment horizontal="center" vertical="center" wrapText="1"/>
    </xf>
    <xf numFmtId="41" fontId="17" fillId="2" borderId="10" xfId="1" applyNumberFormat="1" applyFont="1" applyFill="1" applyBorder="1" applyAlignment="1">
      <alignment horizontal="center" vertical="center" wrapText="1"/>
    </xf>
    <xf numFmtId="41" fontId="17" fillId="2" borderId="9" xfId="1" applyNumberFormat="1" applyFont="1" applyFill="1" applyBorder="1" applyAlignment="1">
      <alignment vertical="center" wrapText="1"/>
    </xf>
    <xf numFmtId="41" fontId="10" fillId="0" borderId="0" xfId="2" applyNumberFormat="1" applyFont="1" applyBorder="1" applyAlignment="1">
      <alignment horizontal="right" vertical="center" wrapText="1"/>
    </xf>
  </cellXfs>
  <cellStyles count="5">
    <cellStyle name="쉼표 [0]" xfId="1" builtinId="6"/>
    <cellStyle name="통화 [0]" xfId="2" builtinId="7"/>
    <cellStyle name="표준" xfId="0" builtinId="0"/>
    <cellStyle name="표준 3" xfId="3"/>
    <cellStyle name="표준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145097</xdr:colOff>
      <xdr:row>0</xdr:row>
      <xdr:rowOff>219076</xdr:rowOff>
    </xdr:from>
    <xdr:to>
      <xdr:col>8</xdr:col>
      <xdr:colOff>847725</xdr:colOff>
      <xdr:row>5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9222" y="219076"/>
          <a:ext cx="3102928" cy="143827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tabSelected="1" workbookViewId="0">
      <selection activeCell="D7" sqref="D7"/>
    </sheetView>
  </sheetViews>
  <sheetFormatPr defaultRowHeight="16.5"/>
  <cols>
    <col min="4" max="4" width="47.125" bestFit="1" customWidth="1"/>
    <col min="6" max="8" width="10.5" bestFit="1" customWidth="1"/>
    <col min="9" max="9" width="16.5" bestFit="1" customWidth="1"/>
  </cols>
  <sheetData>
    <row r="1" spans="1:9" ht="38.25">
      <c r="A1" s="46" t="s">
        <v>0</v>
      </c>
      <c r="B1" s="46"/>
      <c r="C1" s="46"/>
      <c r="D1" s="46"/>
      <c r="E1" s="46"/>
      <c r="F1" s="46"/>
      <c r="G1" s="46"/>
      <c r="H1" s="46"/>
      <c r="I1" s="46"/>
    </row>
    <row r="2" spans="1:9" ht="31.5">
      <c r="A2" s="1"/>
      <c r="B2" s="2"/>
      <c r="C2" s="3"/>
      <c r="D2" s="4"/>
      <c r="E2" s="1"/>
      <c r="F2" s="5"/>
      <c r="G2" s="5"/>
      <c r="H2" s="1"/>
      <c r="I2" s="1"/>
    </row>
    <row r="3" spans="1:9" ht="17.25">
      <c r="A3" s="47" t="s">
        <v>1</v>
      </c>
      <c r="B3" s="47"/>
      <c r="C3" s="47"/>
      <c r="D3" s="47"/>
      <c r="E3" s="6" t="s">
        <v>2</v>
      </c>
      <c r="F3" s="5"/>
      <c r="G3" s="7"/>
      <c r="H3" s="8"/>
      <c r="I3" s="8"/>
    </row>
    <row r="4" spans="1:9">
      <c r="A4" s="1"/>
      <c r="B4" s="2"/>
      <c r="C4" s="3"/>
      <c r="D4" s="9" t="s">
        <v>70</v>
      </c>
      <c r="E4" s="1"/>
      <c r="F4" s="5"/>
      <c r="G4" s="7"/>
      <c r="H4" s="10"/>
      <c r="I4" s="10"/>
    </row>
    <row r="5" spans="1:9">
      <c r="A5" s="1"/>
      <c r="B5" s="2"/>
      <c r="C5" s="3"/>
      <c r="D5" s="11"/>
      <c r="E5" s="12"/>
      <c r="F5" s="5"/>
      <c r="G5" s="7"/>
      <c r="H5" s="8"/>
      <c r="I5" s="8"/>
    </row>
    <row r="6" spans="1:9">
      <c r="A6" s="1"/>
      <c r="B6" s="2"/>
      <c r="C6" s="3"/>
      <c r="D6" s="13"/>
      <c r="E6" s="1"/>
      <c r="F6" s="5"/>
      <c r="G6" s="7"/>
      <c r="H6" s="8"/>
      <c r="I6" s="8"/>
    </row>
    <row r="7" spans="1:9">
      <c r="A7" s="14"/>
      <c r="B7" s="2"/>
      <c r="C7" s="3"/>
      <c r="D7" s="15"/>
      <c r="E7" s="14"/>
      <c r="F7" s="3"/>
      <c r="G7" s="3"/>
      <c r="H7" s="14"/>
      <c r="I7" s="14"/>
    </row>
    <row r="8" spans="1:9">
      <c r="A8" s="48" t="s">
        <v>3</v>
      </c>
      <c r="B8" s="48"/>
      <c r="C8" s="3"/>
      <c r="D8" s="16" t="s">
        <v>4</v>
      </c>
      <c r="E8" s="48" t="s">
        <v>5</v>
      </c>
      <c r="F8" s="48"/>
      <c r="G8" s="49" t="s">
        <v>6</v>
      </c>
      <c r="H8" s="49"/>
      <c r="I8" s="49"/>
    </row>
    <row r="9" spans="1:9" ht="42.75" customHeight="1">
      <c r="A9" s="50" t="s">
        <v>7</v>
      </c>
      <c r="B9" s="51"/>
      <c r="C9" s="51"/>
      <c r="D9" s="51"/>
      <c r="E9" s="51"/>
      <c r="F9" s="51"/>
      <c r="G9" s="51"/>
      <c r="H9" s="51"/>
      <c r="I9" s="51"/>
    </row>
    <row r="10" spans="1:9">
      <c r="A10" s="43" t="s">
        <v>8</v>
      </c>
      <c r="B10" s="43"/>
      <c r="C10" s="43"/>
      <c r="D10" s="44">
        <f>G10</f>
        <v>2905260</v>
      </c>
      <c r="E10" s="44"/>
      <c r="F10" s="17" t="s">
        <v>9</v>
      </c>
      <c r="G10" s="58">
        <f>H72</f>
        <v>2905260</v>
      </c>
      <c r="H10" s="45"/>
      <c r="I10" s="18" t="s">
        <v>10</v>
      </c>
    </row>
    <row r="11" spans="1:9" ht="17.25" thickBot="1">
      <c r="A11" s="19" t="s">
        <v>11</v>
      </c>
      <c r="B11" s="20" t="s">
        <v>12</v>
      </c>
      <c r="C11" s="20" t="s">
        <v>13</v>
      </c>
      <c r="D11" s="21" t="s">
        <v>14</v>
      </c>
      <c r="E11" s="20" t="s">
        <v>15</v>
      </c>
      <c r="F11" s="20" t="s">
        <v>16</v>
      </c>
      <c r="G11" s="20" t="s">
        <v>17</v>
      </c>
      <c r="H11" s="20" t="s">
        <v>18</v>
      </c>
      <c r="I11" s="22" t="s">
        <v>19</v>
      </c>
    </row>
    <row r="12" spans="1:9" ht="17.25" thickTop="1">
      <c r="A12" s="23">
        <v>1</v>
      </c>
      <c r="B12" s="24" t="s">
        <v>20</v>
      </c>
      <c r="C12" s="25">
        <v>193959</v>
      </c>
      <c r="D12" s="26" t="s">
        <v>21</v>
      </c>
      <c r="E12" s="27">
        <v>1</v>
      </c>
      <c r="F12" s="28">
        <v>12000</v>
      </c>
      <c r="G12" s="28">
        <v>10800</v>
      </c>
      <c r="H12" s="28">
        <f>G12*E12</f>
        <v>10800</v>
      </c>
      <c r="I12" s="29" t="s">
        <v>22</v>
      </c>
    </row>
    <row r="13" spans="1:9">
      <c r="A13" s="30">
        <v>2</v>
      </c>
      <c r="B13" s="31" t="s">
        <v>20</v>
      </c>
      <c r="C13" s="32">
        <v>126209</v>
      </c>
      <c r="D13" s="33" t="s">
        <v>23</v>
      </c>
      <c r="E13" s="30">
        <v>1</v>
      </c>
      <c r="F13" s="34">
        <v>19900</v>
      </c>
      <c r="G13" s="34">
        <v>17510</v>
      </c>
      <c r="H13" s="28">
        <f t="shared" ref="H13:H71" si="0">G13*E13</f>
        <v>17510</v>
      </c>
      <c r="I13" s="35" t="s">
        <v>22</v>
      </c>
    </row>
    <row r="14" spans="1:9">
      <c r="A14" s="30">
        <v>3</v>
      </c>
      <c r="B14" s="31" t="s">
        <v>20</v>
      </c>
      <c r="C14" s="36" t="s">
        <v>24</v>
      </c>
      <c r="D14" s="33" t="s">
        <v>25</v>
      </c>
      <c r="E14" s="30">
        <v>1</v>
      </c>
      <c r="F14" s="34">
        <v>44000</v>
      </c>
      <c r="G14" s="34">
        <v>39600</v>
      </c>
      <c r="H14" s="28">
        <f t="shared" si="0"/>
        <v>39600</v>
      </c>
      <c r="I14" s="35" t="s">
        <v>22</v>
      </c>
    </row>
    <row r="15" spans="1:9">
      <c r="A15" s="30">
        <v>4</v>
      </c>
      <c r="B15" s="31" t="s">
        <v>20</v>
      </c>
      <c r="C15" s="36" t="s">
        <v>26</v>
      </c>
      <c r="D15" s="37" t="s">
        <v>27</v>
      </c>
      <c r="E15" s="30">
        <v>1</v>
      </c>
      <c r="F15" s="34">
        <v>25300</v>
      </c>
      <c r="G15" s="34">
        <v>23000</v>
      </c>
      <c r="H15" s="28">
        <f t="shared" si="0"/>
        <v>23000</v>
      </c>
      <c r="I15" s="35" t="s">
        <v>22</v>
      </c>
    </row>
    <row r="16" spans="1:9">
      <c r="A16" s="30">
        <v>5</v>
      </c>
      <c r="B16" s="31" t="s">
        <v>20</v>
      </c>
      <c r="C16" s="36" t="s">
        <v>28</v>
      </c>
      <c r="D16" s="37" t="s">
        <v>29</v>
      </c>
      <c r="E16" s="30">
        <v>1</v>
      </c>
      <c r="F16" s="34">
        <v>28000</v>
      </c>
      <c r="G16" s="34">
        <v>22400</v>
      </c>
      <c r="H16" s="28">
        <f t="shared" si="0"/>
        <v>22400</v>
      </c>
      <c r="I16" s="35" t="s">
        <v>22</v>
      </c>
    </row>
    <row r="17" spans="1:9">
      <c r="A17" s="30">
        <v>6</v>
      </c>
      <c r="B17" s="31" t="s">
        <v>20</v>
      </c>
      <c r="C17" s="36" t="s">
        <v>30</v>
      </c>
      <c r="D17" s="38" t="s">
        <v>31</v>
      </c>
      <c r="E17" s="30">
        <v>1</v>
      </c>
      <c r="F17" s="34">
        <v>320000</v>
      </c>
      <c r="G17" s="34">
        <v>273600</v>
      </c>
      <c r="H17" s="28">
        <f t="shared" si="0"/>
        <v>273600</v>
      </c>
      <c r="I17" s="35" t="s">
        <v>22</v>
      </c>
    </row>
    <row r="18" spans="1:9">
      <c r="A18" s="30">
        <v>7</v>
      </c>
      <c r="B18" s="31" t="s">
        <v>20</v>
      </c>
      <c r="C18" s="36" t="s">
        <v>32</v>
      </c>
      <c r="D18" s="38" t="s">
        <v>33</v>
      </c>
      <c r="E18" s="30">
        <v>1</v>
      </c>
      <c r="F18" s="34">
        <v>40000</v>
      </c>
      <c r="G18" s="34">
        <v>32000</v>
      </c>
      <c r="H18" s="28">
        <f t="shared" si="0"/>
        <v>32000</v>
      </c>
      <c r="I18" s="35" t="s">
        <v>34</v>
      </c>
    </row>
    <row r="19" spans="1:9">
      <c r="A19" s="30">
        <v>8</v>
      </c>
      <c r="B19" s="31" t="s">
        <v>20</v>
      </c>
      <c r="C19" s="36" t="s">
        <v>35</v>
      </c>
      <c r="D19" s="38" t="s">
        <v>36</v>
      </c>
      <c r="E19" s="30">
        <v>1</v>
      </c>
      <c r="F19" s="34">
        <v>19600</v>
      </c>
      <c r="G19" s="34">
        <v>16900</v>
      </c>
      <c r="H19" s="28">
        <f t="shared" si="0"/>
        <v>16900</v>
      </c>
      <c r="I19" s="35" t="s">
        <v>34</v>
      </c>
    </row>
    <row r="20" spans="1:9">
      <c r="A20" s="30">
        <v>9</v>
      </c>
      <c r="B20" s="31" t="s">
        <v>20</v>
      </c>
      <c r="C20" s="36" t="s">
        <v>37</v>
      </c>
      <c r="D20" s="38" t="s">
        <v>38</v>
      </c>
      <c r="E20" s="30">
        <v>1</v>
      </c>
      <c r="F20" s="34">
        <v>15400</v>
      </c>
      <c r="G20" s="34">
        <v>13860</v>
      </c>
      <c r="H20" s="28">
        <f t="shared" si="0"/>
        <v>13860</v>
      </c>
      <c r="I20" s="35" t="s">
        <v>34</v>
      </c>
    </row>
    <row r="21" spans="1:9">
      <c r="A21" s="30">
        <v>10</v>
      </c>
      <c r="B21" s="31" t="s">
        <v>20</v>
      </c>
      <c r="C21" s="32">
        <v>718319</v>
      </c>
      <c r="D21" s="38" t="s">
        <v>39</v>
      </c>
      <c r="E21" s="30">
        <v>1</v>
      </c>
      <c r="F21" s="34">
        <v>7000</v>
      </c>
      <c r="G21" s="34">
        <v>6300</v>
      </c>
      <c r="H21" s="28">
        <f t="shared" si="0"/>
        <v>6300</v>
      </c>
      <c r="I21" s="35" t="s">
        <v>34</v>
      </c>
    </row>
    <row r="22" spans="1:9">
      <c r="A22" s="30">
        <v>11</v>
      </c>
      <c r="B22" s="31" t="s">
        <v>20</v>
      </c>
      <c r="C22" s="32">
        <v>718309</v>
      </c>
      <c r="D22" s="39" t="s">
        <v>40</v>
      </c>
      <c r="E22" s="30">
        <v>1</v>
      </c>
      <c r="F22" s="34">
        <v>4000</v>
      </c>
      <c r="G22" s="34">
        <v>3600</v>
      </c>
      <c r="H22" s="28">
        <f t="shared" si="0"/>
        <v>3600</v>
      </c>
      <c r="I22" s="35" t="s">
        <v>34</v>
      </c>
    </row>
    <row r="23" spans="1:9">
      <c r="A23" s="30">
        <v>12</v>
      </c>
      <c r="B23" s="31" t="s">
        <v>20</v>
      </c>
      <c r="C23" s="32">
        <v>718299</v>
      </c>
      <c r="D23" s="39" t="s">
        <v>41</v>
      </c>
      <c r="E23" s="30">
        <v>1</v>
      </c>
      <c r="F23" s="34">
        <v>12000</v>
      </c>
      <c r="G23" s="34">
        <v>10800</v>
      </c>
      <c r="H23" s="28">
        <f t="shared" si="0"/>
        <v>10800</v>
      </c>
      <c r="I23" s="35" t="s">
        <v>34</v>
      </c>
    </row>
    <row r="24" spans="1:9">
      <c r="A24" s="30">
        <v>13</v>
      </c>
      <c r="B24" s="31" t="s">
        <v>20</v>
      </c>
      <c r="C24" s="32">
        <v>738679</v>
      </c>
      <c r="D24" s="39" t="s">
        <v>42</v>
      </c>
      <c r="E24" s="30">
        <v>1</v>
      </c>
      <c r="F24" s="34">
        <v>5000</v>
      </c>
      <c r="G24" s="34">
        <v>4500</v>
      </c>
      <c r="H24" s="28">
        <f t="shared" si="0"/>
        <v>4500</v>
      </c>
      <c r="I24" s="35" t="s">
        <v>34</v>
      </c>
    </row>
    <row r="25" spans="1:9">
      <c r="A25" s="30">
        <v>14</v>
      </c>
      <c r="B25" s="31" t="s">
        <v>20</v>
      </c>
      <c r="C25" s="32">
        <v>536749</v>
      </c>
      <c r="D25" s="39" t="s">
        <v>43</v>
      </c>
      <c r="E25" s="30">
        <v>1</v>
      </c>
      <c r="F25" s="34">
        <v>7200</v>
      </c>
      <c r="G25" s="34">
        <v>6500</v>
      </c>
      <c r="H25" s="28">
        <f t="shared" si="0"/>
        <v>6500</v>
      </c>
      <c r="I25" s="35" t="s">
        <v>34</v>
      </c>
    </row>
    <row r="26" spans="1:9">
      <c r="A26" s="30">
        <v>15</v>
      </c>
      <c r="B26" s="31" t="s">
        <v>20</v>
      </c>
      <c r="C26" s="36">
        <v>170829</v>
      </c>
      <c r="D26" s="40" t="s">
        <v>44</v>
      </c>
      <c r="E26" s="30">
        <v>1</v>
      </c>
      <c r="F26" s="34">
        <v>88000</v>
      </c>
      <c r="G26" s="34">
        <v>72000</v>
      </c>
      <c r="H26" s="28">
        <f t="shared" si="0"/>
        <v>72000</v>
      </c>
      <c r="I26" s="35" t="s">
        <v>34</v>
      </c>
    </row>
    <row r="27" spans="1:9">
      <c r="A27" s="30">
        <v>16</v>
      </c>
      <c r="B27" s="31" t="s">
        <v>20</v>
      </c>
      <c r="C27" s="36" t="s">
        <v>24</v>
      </c>
      <c r="D27" s="33" t="s">
        <v>25</v>
      </c>
      <c r="E27" s="30">
        <v>1</v>
      </c>
      <c r="F27" s="34">
        <v>44000</v>
      </c>
      <c r="G27" s="34">
        <v>39600</v>
      </c>
      <c r="H27" s="28">
        <f t="shared" si="0"/>
        <v>39600</v>
      </c>
      <c r="I27" s="35" t="s">
        <v>45</v>
      </c>
    </row>
    <row r="28" spans="1:9">
      <c r="A28" s="30">
        <v>17</v>
      </c>
      <c r="B28" s="31" t="s">
        <v>20</v>
      </c>
      <c r="C28" s="36" t="s">
        <v>26</v>
      </c>
      <c r="D28" s="37" t="s">
        <v>27</v>
      </c>
      <c r="E28" s="30">
        <v>1</v>
      </c>
      <c r="F28" s="34">
        <v>25300</v>
      </c>
      <c r="G28" s="34">
        <v>23000</v>
      </c>
      <c r="H28" s="28">
        <f t="shared" si="0"/>
        <v>23000</v>
      </c>
      <c r="I28" s="35" t="s">
        <v>45</v>
      </c>
    </row>
    <row r="29" spans="1:9">
      <c r="A29" s="30">
        <v>18</v>
      </c>
      <c r="B29" s="31" t="s">
        <v>20</v>
      </c>
      <c r="C29" s="32">
        <v>44491</v>
      </c>
      <c r="D29" s="39" t="s">
        <v>46</v>
      </c>
      <c r="E29" s="30">
        <v>1</v>
      </c>
      <c r="F29" s="34">
        <v>14000</v>
      </c>
      <c r="G29" s="34">
        <v>14000</v>
      </c>
      <c r="H29" s="28">
        <f t="shared" si="0"/>
        <v>14000</v>
      </c>
      <c r="I29" s="35" t="s">
        <v>45</v>
      </c>
    </row>
    <row r="30" spans="1:9">
      <c r="A30" s="30">
        <v>19</v>
      </c>
      <c r="B30" s="31" t="s">
        <v>20</v>
      </c>
      <c r="C30" s="32">
        <v>518319</v>
      </c>
      <c r="D30" s="39" t="s">
        <v>47</v>
      </c>
      <c r="E30" s="30">
        <v>1</v>
      </c>
      <c r="F30" s="34">
        <v>15000</v>
      </c>
      <c r="G30" s="34">
        <v>13500</v>
      </c>
      <c r="H30" s="28">
        <f t="shared" si="0"/>
        <v>13500</v>
      </c>
      <c r="I30" s="35" t="s">
        <v>45</v>
      </c>
    </row>
    <row r="31" spans="1:9">
      <c r="A31" s="30">
        <v>20</v>
      </c>
      <c r="B31" s="31" t="s">
        <v>20</v>
      </c>
      <c r="C31" s="36">
        <v>214389</v>
      </c>
      <c r="D31" s="38" t="s">
        <v>31</v>
      </c>
      <c r="E31" s="30">
        <v>1</v>
      </c>
      <c r="F31" s="34">
        <v>320000</v>
      </c>
      <c r="G31" s="34">
        <v>273600</v>
      </c>
      <c r="H31" s="28">
        <f t="shared" si="0"/>
        <v>273600</v>
      </c>
      <c r="I31" s="35" t="s">
        <v>45</v>
      </c>
    </row>
    <row r="32" spans="1:9">
      <c r="A32" s="30">
        <v>21</v>
      </c>
      <c r="B32" s="31" t="s">
        <v>20</v>
      </c>
      <c r="C32" s="32">
        <v>546489</v>
      </c>
      <c r="D32" s="39" t="s">
        <v>48</v>
      </c>
      <c r="E32" s="30">
        <v>1</v>
      </c>
      <c r="F32" s="34">
        <v>25300</v>
      </c>
      <c r="G32" s="34">
        <v>20240</v>
      </c>
      <c r="H32" s="28">
        <f t="shared" si="0"/>
        <v>20240</v>
      </c>
      <c r="I32" s="35" t="s">
        <v>45</v>
      </c>
    </row>
    <row r="33" spans="1:9">
      <c r="A33" s="30">
        <v>22</v>
      </c>
      <c r="B33" s="31" t="s">
        <v>20</v>
      </c>
      <c r="C33" s="36" t="s">
        <v>32</v>
      </c>
      <c r="D33" s="38" t="s">
        <v>33</v>
      </c>
      <c r="E33" s="30">
        <v>1</v>
      </c>
      <c r="F33" s="34">
        <v>40000</v>
      </c>
      <c r="G33" s="34">
        <v>32000</v>
      </c>
      <c r="H33" s="28">
        <f t="shared" si="0"/>
        <v>32000</v>
      </c>
      <c r="I33" s="35" t="s">
        <v>49</v>
      </c>
    </row>
    <row r="34" spans="1:9">
      <c r="A34" s="30">
        <v>23</v>
      </c>
      <c r="B34" s="31" t="s">
        <v>20</v>
      </c>
      <c r="C34" s="32">
        <v>709447</v>
      </c>
      <c r="D34" s="39" t="s">
        <v>50</v>
      </c>
      <c r="E34" s="30">
        <v>1</v>
      </c>
      <c r="F34" s="34">
        <v>4000</v>
      </c>
      <c r="G34" s="34">
        <v>3200</v>
      </c>
      <c r="H34" s="28">
        <f t="shared" si="0"/>
        <v>3200</v>
      </c>
      <c r="I34" s="35" t="s">
        <v>49</v>
      </c>
    </row>
    <row r="35" spans="1:9">
      <c r="A35" s="30">
        <v>24</v>
      </c>
      <c r="B35" s="31" t="s">
        <v>20</v>
      </c>
      <c r="C35" s="32">
        <v>526649</v>
      </c>
      <c r="D35" s="39" t="s">
        <v>51</v>
      </c>
      <c r="E35" s="30">
        <v>1</v>
      </c>
      <c r="F35" s="34">
        <v>28000</v>
      </c>
      <c r="G35" s="34">
        <v>28000</v>
      </c>
      <c r="H35" s="28">
        <f t="shared" si="0"/>
        <v>28000</v>
      </c>
      <c r="I35" s="35" t="s">
        <v>49</v>
      </c>
    </row>
    <row r="36" spans="1:9">
      <c r="A36" s="30">
        <v>25</v>
      </c>
      <c r="B36" s="31" t="s">
        <v>20</v>
      </c>
      <c r="C36" s="32">
        <v>551389</v>
      </c>
      <c r="D36" s="39" t="s">
        <v>52</v>
      </c>
      <c r="E36" s="30">
        <v>1</v>
      </c>
      <c r="F36" s="34">
        <v>15000</v>
      </c>
      <c r="G36" s="34">
        <v>12000</v>
      </c>
      <c r="H36" s="28">
        <f t="shared" si="0"/>
        <v>12000</v>
      </c>
      <c r="I36" s="35" t="s">
        <v>49</v>
      </c>
    </row>
    <row r="37" spans="1:9">
      <c r="A37" s="30">
        <v>26</v>
      </c>
      <c r="B37" s="31" t="s">
        <v>20</v>
      </c>
      <c r="C37" s="32">
        <v>554429</v>
      </c>
      <c r="D37" s="40" t="s">
        <v>53</v>
      </c>
      <c r="E37" s="30">
        <v>1</v>
      </c>
      <c r="F37" s="34">
        <v>16500</v>
      </c>
      <c r="G37" s="34">
        <v>14400</v>
      </c>
      <c r="H37" s="28">
        <f t="shared" si="0"/>
        <v>14400</v>
      </c>
      <c r="I37" s="35" t="s">
        <v>49</v>
      </c>
    </row>
    <row r="38" spans="1:9">
      <c r="A38" s="30">
        <v>27</v>
      </c>
      <c r="B38" s="31" t="s">
        <v>20</v>
      </c>
      <c r="C38" s="36">
        <v>214389</v>
      </c>
      <c r="D38" s="38" t="s">
        <v>31</v>
      </c>
      <c r="E38" s="30">
        <v>1</v>
      </c>
      <c r="F38" s="34">
        <v>320000</v>
      </c>
      <c r="G38" s="34">
        <v>273600</v>
      </c>
      <c r="H38" s="28">
        <f t="shared" si="0"/>
        <v>273600</v>
      </c>
      <c r="I38" s="35" t="s">
        <v>49</v>
      </c>
    </row>
    <row r="39" spans="1:9">
      <c r="A39" s="30">
        <v>28</v>
      </c>
      <c r="B39" s="31" t="s">
        <v>20</v>
      </c>
      <c r="C39" s="32">
        <v>738664</v>
      </c>
      <c r="D39" s="39" t="s">
        <v>54</v>
      </c>
      <c r="E39" s="30">
        <v>1</v>
      </c>
      <c r="F39" s="34">
        <v>44000</v>
      </c>
      <c r="G39" s="34">
        <v>39600</v>
      </c>
      <c r="H39" s="28">
        <f t="shared" si="0"/>
        <v>39600</v>
      </c>
      <c r="I39" s="35" t="s">
        <v>55</v>
      </c>
    </row>
    <row r="40" spans="1:9">
      <c r="A40" s="30">
        <v>29</v>
      </c>
      <c r="B40" s="31" t="s">
        <v>20</v>
      </c>
      <c r="C40" s="32">
        <v>146729</v>
      </c>
      <c r="D40" s="39" t="s">
        <v>56</v>
      </c>
      <c r="E40" s="30">
        <v>1</v>
      </c>
      <c r="F40" s="34">
        <v>77000</v>
      </c>
      <c r="G40" s="34">
        <v>68000</v>
      </c>
      <c r="H40" s="28">
        <f t="shared" si="0"/>
        <v>68000</v>
      </c>
      <c r="I40" s="35" t="s">
        <v>55</v>
      </c>
    </row>
    <row r="41" spans="1:9">
      <c r="A41" s="30">
        <v>30</v>
      </c>
      <c r="B41" s="31" t="s">
        <v>20</v>
      </c>
      <c r="C41" s="32">
        <v>734747</v>
      </c>
      <c r="D41" s="39" t="s">
        <v>57</v>
      </c>
      <c r="E41" s="30">
        <v>1</v>
      </c>
      <c r="F41" s="34">
        <v>30000</v>
      </c>
      <c r="G41" s="34">
        <v>22000</v>
      </c>
      <c r="H41" s="28">
        <f t="shared" si="0"/>
        <v>22000</v>
      </c>
      <c r="I41" s="35" t="s">
        <v>55</v>
      </c>
    </row>
    <row r="42" spans="1:9">
      <c r="A42" s="30">
        <v>31</v>
      </c>
      <c r="B42" s="31" t="s">
        <v>20</v>
      </c>
      <c r="C42" s="32">
        <v>734644</v>
      </c>
      <c r="D42" s="39" t="s">
        <v>58</v>
      </c>
      <c r="E42" s="30">
        <v>1</v>
      </c>
      <c r="F42" s="34">
        <v>15000</v>
      </c>
      <c r="G42" s="34">
        <v>12000</v>
      </c>
      <c r="H42" s="28">
        <f t="shared" si="0"/>
        <v>12000</v>
      </c>
      <c r="I42" s="35" t="s">
        <v>55</v>
      </c>
    </row>
    <row r="43" spans="1:9">
      <c r="A43" s="30">
        <v>32</v>
      </c>
      <c r="B43" s="31" t="s">
        <v>20</v>
      </c>
      <c r="C43" s="32">
        <v>729576</v>
      </c>
      <c r="D43" s="39" t="s">
        <v>59</v>
      </c>
      <c r="E43" s="30">
        <v>1</v>
      </c>
      <c r="F43" s="34">
        <v>160000</v>
      </c>
      <c r="G43" s="34">
        <v>144000</v>
      </c>
      <c r="H43" s="28">
        <f t="shared" si="0"/>
        <v>144000</v>
      </c>
      <c r="I43" s="35" t="s">
        <v>55</v>
      </c>
    </row>
    <row r="44" spans="1:9">
      <c r="A44" s="30">
        <v>33</v>
      </c>
      <c r="B44" s="31" t="s">
        <v>20</v>
      </c>
      <c r="C44" s="36" t="s">
        <v>60</v>
      </c>
      <c r="D44" s="39" t="s">
        <v>61</v>
      </c>
      <c r="E44" s="30">
        <v>1</v>
      </c>
      <c r="F44" s="34">
        <v>200000</v>
      </c>
      <c r="G44" s="34">
        <v>150000</v>
      </c>
      <c r="H44" s="28">
        <f t="shared" si="0"/>
        <v>150000</v>
      </c>
      <c r="I44" s="35" t="s">
        <v>55</v>
      </c>
    </row>
    <row r="45" spans="1:9">
      <c r="A45" s="30">
        <v>34</v>
      </c>
      <c r="B45" s="31" t="s">
        <v>20</v>
      </c>
      <c r="C45" s="36" t="s">
        <v>30</v>
      </c>
      <c r="D45" s="38" t="s">
        <v>31</v>
      </c>
      <c r="E45" s="30">
        <v>1</v>
      </c>
      <c r="F45" s="34">
        <v>320000</v>
      </c>
      <c r="G45" s="34">
        <v>273600</v>
      </c>
      <c r="H45" s="28">
        <f t="shared" si="0"/>
        <v>273600</v>
      </c>
      <c r="I45" s="35" t="s">
        <v>55</v>
      </c>
    </row>
    <row r="46" spans="1:9">
      <c r="A46" s="30">
        <v>35</v>
      </c>
      <c r="B46" s="31" t="s">
        <v>20</v>
      </c>
      <c r="C46" s="32">
        <v>738664</v>
      </c>
      <c r="D46" s="39" t="s">
        <v>54</v>
      </c>
      <c r="E46" s="30">
        <v>1</v>
      </c>
      <c r="F46" s="34">
        <v>44000</v>
      </c>
      <c r="G46" s="34">
        <v>39600</v>
      </c>
      <c r="H46" s="28">
        <f t="shared" si="0"/>
        <v>39600</v>
      </c>
      <c r="I46" s="41" t="s">
        <v>62</v>
      </c>
    </row>
    <row r="47" spans="1:9">
      <c r="A47" s="30">
        <v>36</v>
      </c>
      <c r="B47" s="31" t="s">
        <v>20</v>
      </c>
      <c r="C47" s="32">
        <v>146729</v>
      </c>
      <c r="D47" s="39" t="s">
        <v>56</v>
      </c>
      <c r="E47" s="30">
        <v>1</v>
      </c>
      <c r="F47" s="34">
        <v>77000</v>
      </c>
      <c r="G47" s="34">
        <v>68000</v>
      </c>
      <c r="H47" s="28">
        <f t="shared" si="0"/>
        <v>68000</v>
      </c>
      <c r="I47" s="41" t="s">
        <v>62</v>
      </c>
    </row>
    <row r="48" spans="1:9">
      <c r="A48" s="30">
        <v>37</v>
      </c>
      <c r="B48" s="31" t="s">
        <v>20</v>
      </c>
      <c r="C48" s="32">
        <v>734747</v>
      </c>
      <c r="D48" s="39" t="s">
        <v>57</v>
      </c>
      <c r="E48" s="30">
        <v>1</v>
      </c>
      <c r="F48" s="34">
        <v>30000</v>
      </c>
      <c r="G48" s="34">
        <v>22000</v>
      </c>
      <c r="H48" s="28">
        <f t="shared" si="0"/>
        <v>22000</v>
      </c>
      <c r="I48" s="41" t="s">
        <v>62</v>
      </c>
    </row>
    <row r="49" spans="1:9">
      <c r="A49" s="30">
        <v>38</v>
      </c>
      <c r="B49" s="31" t="s">
        <v>20</v>
      </c>
      <c r="C49" s="32">
        <v>734644</v>
      </c>
      <c r="D49" s="39" t="s">
        <v>58</v>
      </c>
      <c r="E49" s="30">
        <v>1</v>
      </c>
      <c r="F49" s="34">
        <v>15000</v>
      </c>
      <c r="G49" s="34">
        <v>12000</v>
      </c>
      <c r="H49" s="28">
        <f t="shared" si="0"/>
        <v>12000</v>
      </c>
      <c r="I49" s="41" t="s">
        <v>62</v>
      </c>
    </row>
    <row r="50" spans="1:9">
      <c r="A50" s="30">
        <v>39</v>
      </c>
      <c r="B50" s="31" t="s">
        <v>20</v>
      </c>
      <c r="C50" s="32">
        <v>729576</v>
      </c>
      <c r="D50" s="39" t="s">
        <v>59</v>
      </c>
      <c r="E50" s="30">
        <v>1</v>
      </c>
      <c r="F50" s="34">
        <v>160000</v>
      </c>
      <c r="G50" s="34">
        <v>144000</v>
      </c>
      <c r="H50" s="28">
        <f t="shared" si="0"/>
        <v>144000</v>
      </c>
      <c r="I50" s="41" t="s">
        <v>62</v>
      </c>
    </row>
    <row r="51" spans="1:9">
      <c r="A51" s="30">
        <v>40</v>
      </c>
      <c r="B51" s="31" t="s">
        <v>20</v>
      </c>
      <c r="C51" s="36" t="s">
        <v>60</v>
      </c>
      <c r="D51" s="39" t="s">
        <v>61</v>
      </c>
      <c r="E51" s="30">
        <v>1</v>
      </c>
      <c r="F51" s="34">
        <v>200000</v>
      </c>
      <c r="G51" s="34">
        <v>150000</v>
      </c>
      <c r="H51" s="28">
        <f t="shared" si="0"/>
        <v>150000</v>
      </c>
      <c r="I51" s="41" t="s">
        <v>62</v>
      </c>
    </row>
    <row r="52" spans="1:9">
      <c r="A52" s="30">
        <v>41</v>
      </c>
      <c r="B52" s="31" t="s">
        <v>20</v>
      </c>
      <c r="C52" s="36" t="s">
        <v>30</v>
      </c>
      <c r="D52" s="38" t="s">
        <v>31</v>
      </c>
      <c r="E52" s="30">
        <v>1</v>
      </c>
      <c r="F52" s="34">
        <v>320000</v>
      </c>
      <c r="G52" s="34">
        <v>273600</v>
      </c>
      <c r="H52" s="28">
        <f t="shared" si="0"/>
        <v>273600</v>
      </c>
      <c r="I52" s="41" t="s">
        <v>62</v>
      </c>
    </row>
    <row r="53" spans="1:9">
      <c r="A53" s="30">
        <v>42</v>
      </c>
      <c r="B53" s="31" t="s">
        <v>20</v>
      </c>
      <c r="C53" s="36" t="s">
        <v>32</v>
      </c>
      <c r="D53" s="38" t="s">
        <v>33</v>
      </c>
      <c r="E53" s="30">
        <v>1</v>
      </c>
      <c r="F53" s="34">
        <v>40000</v>
      </c>
      <c r="G53" s="34">
        <v>32000</v>
      </c>
      <c r="H53" s="28">
        <f t="shared" si="0"/>
        <v>32000</v>
      </c>
      <c r="I53" s="41" t="s">
        <v>63</v>
      </c>
    </row>
    <row r="54" spans="1:9">
      <c r="A54" s="30">
        <v>43</v>
      </c>
      <c r="B54" s="31" t="s">
        <v>20</v>
      </c>
      <c r="C54" s="36" t="s">
        <v>35</v>
      </c>
      <c r="D54" s="38" t="s">
        <v>36</v>
      </c>
      <c r="E54" s="30">
        <v>1</v>
      </c>
      <c r="F54" s="34">
        <v>19600</v>
      </c>
      <c r="G54" s="34">
        <v>16900</v>
      </c>
      <c r="H54" s="28">
        <f t="shared" si="0"/>
        <v>16900</v>
      </c>
      <c r="I54" s="41" t="s">
        <v>63</v>
      </c>
    </row>
    <row r="55" spans="1:9">
      <c r="A55" s="30">
        <v>44</v>
      </c>
      <c r="B55" s="31" t="s">
        <v>20</v>
      </c>
      <c r="C55" s="36" t="s">
        <v>37</v>
      </c>
      <c r="D55" s="38" t="s">
        <v>38</v>
      </c>
      <c r="E55" s="30">
        <v>1</v>
      </c>
      <c r="F55" s="34">
        <v>15400</v>
      </c>
      <c r="G55" s="34">
        <v>13860</v>
      </c>
      <c r="H55" s="28">
        <f t="shared" si="0"/>
        <v>13860</v>
      </c>
      <c r="I55" s="41" t="s">
        <v>63</v>
      </c>
    </row>
    <row r="56" spans="1:9">
      <c r="A56" s="30">
        <v>45</v>
      </c>
      <c r="B56" s="31" t="s">
        <v>20</v>
      </c>
      <c r="C56" s="32">
        <v>718319</v>
      </c>
      <c r="D56" s="38" t="s">
        <v>39</v>
      </c>
      <c r="E56" s="30">
        <v>1</v>
      </c>
      <c r="F56" s="34">
        <v>7000</v>
      </c>
      <c r="G56" s="34">
        <v>6300</v>
      </c>
      <c r="H56" s="28">
        <f t="shared" si="0"/>
        <v>6300</v>
      </c>
      <c r="I56" s="41" t="s">
        <v>63</v>
      </c>
    </row>
    <row r="57" spans="1:9">
      <c r="A57" s="30">
        <v>46</v>
      </c>
      <c r="B57" s="31" t="s">
        <v>20</v>
      </c>
      <c r="C57" s="32">
        <v>718309</v>
      </c>
      <c r="D57" s="39" t="s">
        <v>40</v>
      </c>
      <c r="E57" s="30">
        <v>1</v>
      </c>
      <c r="F57" s="34">
        <v>4000</v>
      </c>
      <c r="G57" s="34">
        <v>3600</v>
      </c>
      <c r="H57" s="28">
        <f t="shared" si="0"/>
        <v>3600</v>
      </c>
      <c r="I57" s="41" t="s">
        <v>63</v>
      </c>
    </row>
    <row r="58" spans="1:9">
      <c r="A58" s="30">
        <v>47</v>
      </c>
      <c r="B58" s="31" t="s">
        <v>20</v>
      </c>
      <c r="C58" s="32">
        <v>718299</v>
      </c>
      <c r="D58" s="39" t="s">
        <v>41</v>
      </c>
      <c r="E58" s="30">
        <v>1</v>
      </c>
      <c r="F58" s="34">
        <v>12000</v>
      </c>
      <c r="G58" s="34">
        <v>10800</v>
      </c>
      <c r="H58" s="28">
        <f t="shared" si="0"/>
        <v>10800</v>
      </c>
      <c r="I58" s="41" t="s">
        <v>63</v>
      </c>
    </row>
    <row r="59" spans="1:9">
      <c r="A59" s="30">
        <v>48</v>
      </c>
      <c r="B59" s="31" t="s">
        <v>20</v>
      </c>
      <c r="C59" s="32">
        <v>738679</v>
      </c>
      <c r="D59" s="39" t="s">
        <v>42</v>
      </c>
      <c r="E59" s="30">
        <v>1</v>
      </c>
      <c r="F59" s="34">
        <v>5000</v>
      </c>
      <c r="G59" s="34">
        <v>4500</v>
      </c>
      <c r="H59" s="28">
        <f t="shared" si="0"/>
        <v>4500</v>
      </c>
      <c r="I59" s="41" t="s">
        <v>63</v>
      </c>
    </row>
    <row r="60" spans="1:9">
      <c r="A60" s="30">
        <v>49</v>
      </c>
      <c r="B60" s="31" t="s">
        <v>20</v>
      </c>
      <c r="C60" s="32">
        <v>536749</v>
      </c>
      <c r="D60" s="39" t="s">
        <v>43</v>
      </c>
      <c r="E60" s="30">
        <v>1</v>
      </c>
      <c r="F60" s="34">
        <v>7200</v>
      </c>
      <c r="G60" s="34">
        <v>6500</v>
      </c>
      <c r="H60" s="28">
        <f t="shared" si="0"/>
        <v>6500</v>
      </c>
      <c r="I60" s="41" t="s">
        <v>63</v>
      </c>
    </row>
    <row r="61" spans="1:9">
      <c r="A61" s="30">
        <v>50</v>
      </c>
      <c r="B61" s="31" t="s">
        <v>20</v>
      </c>
      <c r="C61" s="36">
        <v>170829</v>
      </c>
      <c r="D61" s="40" t="s">
        <v>44</v>
      </c>
      <c r="E61" s="30">
        <v>1</v>
      </c>
      <c r="F61" s="34">
        <v>88000</v>
      </c>
      <c r="G61" s="34">
        <v>72000</v>
      </c>
      <c r="H61" s="28">
        <f t="shared" si="0"/>
        <v>72000</v>
      </c>
      <c r="I61" s="41" t="s">
        <v>63</v>
      </c>
    </row>
    <row r="62" spans="1:9">
      <c r="A62" s="30">
        <v>51</v>
      </c>
      <c r="B62" s="31" t="s">
        <v>20</v>
      </c>
      <c r="C62" s="36" t="s">
        <v>24</v>
      </c>
      <c r="D62" s="33" t="s">
        <v>25</v>
      </c>
      <c r="E62" s="30">
        <v>1</v>
      </c>
      <c r="F62" s="34">
        <v>44000</v>
      </c>
      <c r="G62" s="34">
        <v>39600</v>
      </c>
      <c r="H62" s="28">
        <f t="shared" si="0"/>
        <v>39600</v>
      </c>
      <c r="I62" s="41" t="s">
        <v>64</v>
      </c>
    </row>
    <row r="63" spans="1:9">
      <c r="A63" s="30">
        <v>52</v>
      </c>
      <c r="B63" s="31" t="s">
        <v>20</v>
      </c>
      <c r="C63" s="36" t="s">
        <v>26</v>
      </c>
      <c r="D63" s="37" t="s">
        <v>27</v>
      </c>
      <c r="E63" s="30">
        <v>1</v>
      </c>
      <c r="F63" s="34">
        <v>25300</v>
      </c>
      <c r="G63" s="34">
        <v>23000</v>
      </c>
      <c r="H63" s="28">
        <f t="shared" si="0"/>
        <v>23000</v>
      </c>
      <c r="I63" s="41" t="s">
        <v>65</v>
      </c>
    </row>
    <row r="64" spans="1:9">
      <c r="A64" s="30">
        <v>53</v>
      </c>
      <c r="B64" s="31" t="s">
        <v>20</v>
      </c>
      <c r="C64" s="32">
        <v>44491</v>
      </c>
      <c r="D64" s="39" t="s">
        <v>46</v>
      </c>
      <c r="E64" s="30">
        <v>1</v>
      </c>
      <c r="F64" s="34">
        <v>14000</v>
      </c>
      <c r="G64" s="34">
        <v>14000</v>
      </c>
      <c r="H64" s="28">
        <f t="shared" si="0"/>
        <v>14000</v>
      </c>
      <c r="I64" s="41" t="s">
        <v>65</v>
      </c>
    </row>
    <row r="65" spans="1:9">
      <c r="A65" s="30">
        <v>54</v>
      </c>
      <c r="B65" s="31" t="s">
        <v>20</v>
      </c>
      <c r="C65" s="32">
        <v>518319</v>
      </c>
      <c r="D65" s="39" t="s">
        <v>47</v>
      </c>
      <c r="E65" s="30">
        <v>1</v>
      </c>
      <c r="F65" s="34">
        <v>15000</v>
      </c>
      <c r="G65" s="34">
        <v>13500</v>
      </c>
      <c r="H65" s="28">
        <f t="shared" si="0"/>
        <v>13500</v>
      </c>
      <c r="I65" s="41" t="s">
        <v>65</v>
      </c>
    </row>
    <row r="66" spans="1:9">
      <c r="A66" s="30">
        <v>55</v>
      </c>
      <c r="B66" s="31" t="s">
        <v>20</v>
      </c>
      <c r="C66" s="36">
        <v>214389</v>
      </c>
      <c r="D66" s="38" t="s">
        <v>31</v>
      </c>
      <c r="E66" s="30">
        <v>1</v>
      </c>
      <c r="F66" s="34">
        <v>320000</v>
      </c>
      <c r="G66" s="34">
        <v>273600</v>
      </c>
      <c r="H66" s="28">
        <f t="shared" si="0"/>
        <v>273600</v>
      </c>
      <c r="I66" s="41" t="s">
        <v>65</v>
      </c>
    </row>
    <row r="67" spans="1:9">
      <c r="A67" s="30">
        <v>56</v>
      </c>
      <c r="B67" s="31" t="s">
        <v>20</v>
      </c>
      <c r="C67" s="32">
        <v>546489</v>
      </c>
      <c r="D67" s="39" t="s">
        <v>48</v>
      </c>
      <c r="E67" s="30">
        <v>1</v>
      </c>
      <c r="F67" s="34">
        <v>25300</v>
      </c>
      <c r="G67" s="34">
        <v>20240</v>
      </c>
      <c r="H67" s="28">
        <f t="shared" si="0"/>
        <v>20240</v>
      </c>
      <c r="I67" s="41" t="s">
        <v>65</v>
      </c>
    </row>
    <row r="68" spans="1:9">
      <c r="A68" s="30">
        <v>57</v>
      </c>
      <c r="B68" s="31" t="s">
        <v>20</v>
      </c>
      <c r="C68" s="32">
        <v>739254</v>
      </c>
      <c r="D68" s="39" t="s">
        <v>66</v>
      </c>
      <c r="E68" s="30">
        <v>1</v>
      </c>
      <c r="F68" s="34">
        <v>105600</v>
      </c>
      <c r="G68" s="34">
        <v>79200</v>
      </c>
      <c r="H68" s="28">
        <f t="shared" si="0"/>
        <v>79200</v>
      </c>
      <c r="I68" s="41" t="s">
        <v>64</v>
      </c>
    </row>
    <row r="69" spans="1:9">
      <c r="A69" s="30">
        <v>58</v>
      </c>
      <c r="B69" s="31" t="s">
        <v>20</v>
      </c>
      <c r="C69" s="32">
        <v>738678</v>
      </c>
      <c r="D69" s="38" t="s">
        <v>67</v>
      </c>
      <c r="E69" s="30">
        <v>1</v>
      </c>
      <c r="F69" s="34">
        <v>8000</v>
      </c>
      <c r="G69" s="34">
        <v>6000</v>
      </c>
      <c r="H69" s="28">
        <f t="shared" si="0"/>
        <v>6000</v>
      </c>
      <c r="I69" s="41" t="s">
        <v>64</v>
      </c>
    </row>
    <row r="70" spans="1:9">
      <c r="A70" s="30">
        <v>59</v>
      </c>
      <c r="B70" s="31" t="s">
        <v>20</v>
      </c>
      <c r="C70" s="32">
        <v>738676</v>
      </c>
      <c r="D70" s="39" t="s">
        <v>68</v>
      </c>
      <c r="E70" s="30">
        <v>1</v>
      </c>
      <c r="F70" s="34">
        <v>4000</v>
      </c>
      <c r="G70" s="34">
        <v>3200</v>
      </c>
      <c r="H70" s="28">
        <f t="shared" si="0"/>
        <v>3200</v>
      </c>
      <c r="I70" s="41" t="s">
        <v>64</v>
      </c>
    </row>
    <row r="71" spans="1:9" ht="17.25" thickBot="1">
      <c r="A71" s="30">
        <v>60</v>
      </c>
      <c r="B71" s="31" t="s">
        <v>20</v>
      </c>
      <c r="C71" s="42">
        <v>170219</v>
      </c>
      <c r="D71" s="39" t="s">
        <v>69</v>
      </c>
      <c r="E71" s="30">
        <v>1</v>
      </c>
      <c r="F71" s="34">
        <v>4400</v>
      </c>
      <c r="G71" s="34">
        <v>3520</v>
      </c>
      <c r="H71" s="28">
        <f t="shared" si="0"/>
        <v>3520</v>
      </c>
      <c r="I71" s="41" t="s">
        <v>64</v>
      </c>
    </row>
    <row r="72" spans="1:9" ht="28.5" thickTop="1" thickBot="1">
      <c r="A72" s="52" t="s">
        <v>71</v>
      </c>
      <c r="B72" s="53"/>
      <c r="C72" s="53"/>
      <c r="D72" s="54"/>
      <c r="E72" s="57">
        <f t="shared" ref="E72:F72" si="1">SUM(E12:E71)</f>
        <v>60</v>
      </c>
      <c r="F72" s="55">
        <f>SUM(F12:F71)</f>
        <v>3970300</v>
      </c>
      <c r="G72" s="55">
        <f>SUM(G12:G71)</f>
        <v>3361230</v>
      </c>
      <c r="H72" s="55">
        <f>SUM(H22:H71)</f>
        <v>2905260</v>
      </c>
      <c r="I72" s="56"/>
    </row>
    <row r="73" spans="1:9" ht="17.25" thickTop="1"/>
  </sheetData>
  <mergeCells count="9">
    <mergeCell ref="A10:C10"/>
    <mergeCell ref="D10:E10"/>
    <mergeCell ref="G10:H10"/>
    <mergeCell ref="A1:I1"/>
    <mergeCell ref="A3:D3"/>
    <mergeCell ref="A8:B8"/>
    <mergeCell ref="E8:F8"/>
    <mergeCell ref="G8:I8"/>
    <mergeCell ref="A9:I9"/>
  </mergeCells>
  <phoneticPr fontId="3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수학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tekville</dc:creator>
  <cp:lastModifiedBy>tekville</cp:lastModifiedBy>
  <dcterms:created xsi:type="dcterms:W3CDTF">2015-01-29T04:42:14Z</dcterms:created>
  <dcterms:modified xsi:type="dcterms:W3CDTF">2015-01-29T04:52:12Z</dcterms:modified>
</cp:coreProperties>
</file>